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mayıs 2026\DİJİTAL\Web Form\"/>
    </mc:Choice>
  </mc:AlternateContent>
  <xr:revisionPtr revIDLastSave="0" documentId="13_ncr:1_{FA7BBF17-04C7-41B7-9D6B-5EA750301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Ged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D9" i="1"/>
  <c r="E9" i="1"/>
  <c r="D10" i="1"/>
  <c r="E10" i="1" s="1"/>
  <c r="D4" i="1"/>
  <c r="E4" i="1"/>
  <c r="D5" i="1"/>
  <c r="E5" i="1" s="1"/>
  <c r="D8" i="1"/>
  <c r="D7" i="1"/>
  <c r="E7" i="1" s="1"/>
  <c r="D3" i="1"/>
  <c r="E8" i="1" l="1"/>
  <c r="E3" i="1"/>
  <c r="D11" i="1"/>
  <c r="L11" i="1" l="1"/>
  <c r="E11" i="1"/>
  <c r="D6" i="1"/>
  <c r="D2" i="1"/>
  <c r="E2" i="1" s="1"/>
  <c r="L2" i="1" l="1"/>
  <c r="E6" i="1"/>
  <c r="K12" i="1"/>
  <c r="J12" i="1"/>
  <c r="I12" i="1"/>
  <c r="H12" i="1"/>
  <c r="G12" i="1"/>
  <c r="F12" i="1"/>
  <c r="D12" i="1"/>
  <c r="E12" i="1" s="1"/>
  <c r="L12" i="1" l="1"/>
</calcChain>
</file>

<file path=xl/sharedStrings.xml><?xml version="1.0" encoding="utf-8"?>
<sst xmlns="http://schemas.openxmlformats.org/spreadsheetml/2006/main" count="33" uniqueCount="27">
  <si>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</si>
  <si>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</si>
  <si>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</si>
  <si>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</si>
  <si>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</si>
  <si>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</si>
  <si>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</si>
  <si>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</si>
  <si>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</si>
  <si>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</si>
  <si>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</si>
  <si>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</si>
  <si>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</si>
  <si>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</si>
  <si>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</si>
  <si>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</si>
  <si>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</si>
  <si>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</si>
  <si>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4.2. İkili anlaşma ve eklerinin kapsamı (K11)</t>
  </si>
  <si>
    <t>1.3. Fatura dönemi (K3)</t>
  </si>
  <si>
    <t>4.1. İkili anlaşma kurma süreci (K10)</t>
  </si>
  <si>
    <t>4.9. Güvence bedeli ve iadesi (K18)</t>
  </si>
  <si>
    <t>2. Fiyat</t>
  </si>
  <si>
    <t>2.2. Tahsilatına aracı olunan ilgili ve diğer mevzuat gereği alınan bedeller (K8)</t>
  </si>
  <si>
    <t>1.6. Fatura gönderimi (K6)</t>
  </si>
  <si>
    <t>4.5. İkili anlaşmanın sonlandırılması (K14)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</si>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</sst>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zoomScale="90" zoomScaleNormal="90" workbookViewId="0">
      <selection activeCell="H18" sqref="H1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9" t="s">
        <v>1</v>
      </c>
      <c r="C1" s="20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94</v>
      </c>
      <c r="E2" s="6">
        <f t="shared" ref="E2:E8" si="0">(D2/$D$13)*1000</f>
        <v>2.6808886860793431</v>
      </c>
      <c r="F2" s="17">
        <v>41</v>
      </c>
      <c r="G2" s="17">
        <v>35</v>
      </c>
      <c r="H2" s="17">
        <v>4</v>
      </c>
      <c r="I2" s="17">
        <v>14</v>
      </c>
      <c r="J2" s="17">
        <v>0</v>
      </c>
      <c r="K2" s="18">
        <v>4.6808510638297873</v>
      </c>
      <c r="L2" s="8">
        <f>D2/$D$13</f>
        <v>2.6808886860793428E-3</v>
      </c>
    </row>
    <row r="3" spans="1:12" ht="15" thickBot="1" x14ac:dyDescent="0.35">
      <c r="A3" s="14">
        <v>2</v>
      </c>
      <c r="B3" s="3" t="s">
        <v>14</v>
      </c>
      <c r="C3" s="4" t="s">
        <v>19</v>
      </c>
      <c r="D3" s="15">
        <f>SUM(F3:J3)</f>
        <v>1</v>
      </c>
      <c r="E3" s="6">
        <f t="shared" si="0"/>
        <v>2.8520092405099392E-2</v>
      </c>
      <c r="F3" s="17">
        <v>0</v>
      </c>
      <c r="G3" s="17">
        <v>0</v>
      </c>
      <c r="H3" s="17">
        <v>1</v>
      </c>
      <c r="I3" s="17">
        <v>0</v>
      </c>
      <c r="J3" s="17">
        <v>0</v>
      </c>
      <c r="K3" s="18">
        <v>32</v>
      </c>
      <c r="L3" s="8">
        <f>D3/$D$13</f>
        <v>2.8520092405099392E-5</v>
      </c>
    </row>
    <row r="4" spans="1:12" ht="15" thickBot="1" x14ac:dyDescent="0.35">
      <c r="A4" s="14">
        <v>3</v>
      </c>
      <c r="B4" s="3" t="s">
        <v>14</v>
      </c>
      <c r="C4" s="4" t="s">
        <v>24</v>
      </c>
      <c r="D4" s="15">
        <f>SUM(F4:J4)</f>
        <v>1</v>
      </c>
      <c r="E4" s="6">
        <f t="shared" si="0"/>
        <v>2.8520092405099392E-2</v>
      </c>
      <c r="F4" s="17">
        <v>1</v>
      </c>
      <c r="G4" s="17">
        <v>0</v>
      </c>
      <c r="H4" s="17">
        <v>0</v>
      </c>
      <c r="I4" s="17">
        <v>0</v>
      </c>
      <c r="J4" s="17">
        <v>0</v>
      </c>
      <c r="K4" s="18">
        <v>2</v>
      </c>
      <c r="L4" s="8">
        <f t="shared" ref="L4:L10" si="1">D4/$D$13</f>
        <v>2.8520092405099392E-5</v>
      </c>
    </row>
    <row r="5" spans="1:12" ht="15" thickBot="1" x14ac:dyDescent="0.35">
      <c r="A5" s="14">
        <v>4</v>
      </c>
      <c r="B5" s="3" t="s">
        <v>22</v>
      </c>
      <c r="C5" s="4" t="s">
        <v>23</v>
      </c>
      <c r="D5" s="15">
        <f>SUM(F5:J5)</f>
        <v>1</v>
      </c>
      <c r="E5" s="6">
        <f t="shared" si="0"/>
        <v>2.8520092405099392E-2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18">
        <v>6</v>
      </c>
      <c r="L5" s="8">
        <f t="shared" si="1"/>
        <v>2.8520092405099392E-5</v>
      </c>
    </row>
    <row r="6" spans="1:12" ht="15" thickBot="1" x14ac:dyDescent="0.35">
      <c r="A6" s="14">
        <v>5</v>
      </c>
      <c r="B6" s="3" t="s">
        <v>15</v>
      </c>
      <c r="C6" s="4" t="s">
        <v>20</v>
      </c>
      <c r="D6" s="15">
        <f t="shared" ref="D6" si="2">SUM(F6:J6)</f>
        <v>18</v>
      </c>
      <c r="E6" s="6">
        <f t="shared" si="0"/>
        <v>0.51336166329178901</v>
      </c>
      <c r="F6" s="17">
        <v>0</v>
      </c>
      <c r="G6" s="17">
        <v>7</v>
      </c>
      <c r="H6" s="17">
        <v>0</v>
      </c>
      <c r="I6" s="17">
        <v>11</v>
      </c>
      <c r="J6" s="17">
        <v>0</v>
      </c>
      <c r="K6" s="18">
        <v>8.2222222222222214</v>
      </c>
      <c r="L6" s="8">
        <f t="shared" si="1"/>
        <v>5.1336166329178905E-4</v>
      </c>
    </row>
    <row r="7" spans="1:12" ht="15" thickBot="1" x14ac:dyDescent="0.35">
      <c r="A7" s="14">
        <v>6</v>
      </c>
      <c r="B7" s="3" t="s">
        <v>15</v>
      </c>
      <c r="C7" s="4" t="s">
        <v>18</v>
      </c>
      <c r="D7" s="15">
        <f t="shared" ref="D7" si="3">SUM(F7:J7)</f>
        <v>6</v>
      </c>
      <c r="E7" s="6">
        <f t="shared" si="0"/>
        <v>0.17112055443059634</v>
      </c>
      <c r="F7" s="17">
        <v>5</v>
      </c>
      <c r="G7" s="17">
        <v>1</v>
      </c>
      <c r="H7" s="17">
        <v>0</v>
      </c>
      <c r="I7" s="17">
        <v>0</v>
      </c>
      <c r="J7" s="17">
        <v>0</v>
      </c>
      <c r="K7" s="18">
        <v>2.8333333333333335</v>
      </c>
      <c r="L7" s="8">
        <f t="shared" si="1"/>
        <v>1.7112055443059635E-4</v>
      </c>
    </row>
    <row r="8" spans="1:12" ht="15" thickBot="1" x14ac:dyDescent="0.35">
      <c r="A8" s="14">
        <v>7</v>
      </c>
      <c r="B8" s="3" t="s">
        <v>15</v>
      </c>
      <c r="C8" s="4" t="s">
        <v>25</v>
      </c>
      <c r="D8" s="15">
        <f t="shared" ref="D8" si="4">SUM(F8:J8)</f>
        <v>2</v>
      </c>
      <c r="E8" s="6">
        <f t="shared" si="0"/>
        <v>5.7040184810198784E-2</v>
      </c>
      <c r="F8" s="17">
        <v>2</v>
      </c>
      <c r="G8" s="17">
        <v>0</v>
      </c>
      <c r="H8" s="17">
        <v>0</v>
      </c>
      <c r="I8" s="17">
        <v>0</v>
      </c>
      <c r="J8" s="17">
        <v>0</v>
      </c>
      <c r="K8" s="18">
        <v>1</v>
      </c>
      <c r="L8" s="8">
        <f t="shared" si="1"/>
        <v>5.7040184810198784E-5</v>
      </c>
    </row>
    <row r="9" spans="1:12" ht="15" thickBot="1" x14ac:dyDescent="0.35">
      <c r="A9" s="14">
        <v>8</v>
      </c>
      <c r="B9" s="3" t="s">
        <v>15</v>
      </c>
      <c r="C9" s="4" t="s">
        <v>26</v>
      </c>
      <c r="D9" s="15">
        <f t="shared" ref="D9:D10" si="5">SUM(F9:J9)</f>
        <v>3</v>
      </c>
      <c r="E9" s="6">
        <f t="shared" ref="E9:E10" si="6">(D9/$D$13)*1000</f>
        <v>8.5560277215298172E-2</v>
      </c>
      <c r="F9" s="17">
        <v>1</v>
      </c>
      <c r="G9" s="17">
        <v>0</v>
      </c>
      <c r="H9" s="17">
        <v>1</v>
      </c>
      <c r="I9" s="17">
        <v>1</v>
      </c>
      <c r="J9" s="17">
        <v>0</v>
      </c>
      <c r="K9" s="18">
        <v>10.666666666666666</v>
      </c>
      <c r="L9" s="8">
        <f t="shared" si="1"/>
        <v>8.5560277215298176E-5</v>
      </c>
    </row>
    <row r="10" spans="1:12" ht="15" thickBot="1" x14ac:dyDescent="0.35">
      <c r="A10" s="14">
        <v>9</v>
      </c>
      <c r="B10" s="3" t="s">
        <v>15</v>
      </c>
      <c r="C10" s="4" t="s">
        <v>21</v>
      </c>
      <c r="D10" s="15">
        <f t="shared" si="5"/>
        <v>3</v>
      </c>
      <c r="E10" s="6">
        <f t="shared" si="6"/>
        <v>8.5560277215298172E-2</v>
      </c>
      <c r="F10" s="17">
        <v>2</v>
      </c>
      <c r="G10" s="17">
        <v>1</v>
      </c>
      <c r="H10" s="17">
        <v>0</v>
      </c>
      <c r="I10" s="17">
        <v>0</v>
      </c>
      <c r="J10" s="17">
        <v>0</v>
      </c>
      <c r="K10" s="18">
        <v>1.6666666666666667</v>
      </c>
      <c r="L10" s="8">
        <f t="shared" si="1"/>
        <v>8.5560277215298176E-5</v>
      </c>
    </row>
    <row r="11" spans="1:12" ht="15" thickBot="1" x14ac:dyDescent="0.35">
      <c r="A11" s="14">
        <v>10</v>
      </c>
      <c r="B11" s="3" t="s">
        <v>17</v>
      </c>
      <c r="C11" s="4" t="s">
        <v>16</v>
      </c>
      <c r="D11" s="15">
        <f t="shared" ref="D11" si="7">SUM(F11:J11)</f>
        <v>2</v>
      </c>
      <c r="E11" s="6">
        <f t="shared" ref="E11:E12" si="8">(D11/$D$13)*1000</f>
        <v>5.7040184810198784E-2</v>
      </c>
      <c r="F11" s="17">
        <v>1</v>
      </c>
      <c r="G11" s="17">
        <v>1</v>
      </c>
      <c r="H11" s="17">
        <v>0</v>
      </c>
      <c r="I11" s="17">
        <v>0</v>
      </c>
      <c r="J11" s="17">
        <v>0</v>
      </c>
      <c r="K11" s="18">
        <v>4.5</v>
      </c>
      <c r="L11" s="8">
        <f>D11/$D$13</f>
        <v>5.7040184810198784E-5</v>
      </c>
    </row>
    <row r="12" spans="1:12" ht="15" thickBot="1" x14ac:dyDescent="0.35">
      <c r="A12" s="9"/>
      <c r="B12" s="21" t="s">
        <v>11</v>
      </c>
      <c r="C12" s="22"/>
      <c r="D12" s="5">
        <f>SUM(D2:D11)</f>
        <v>131</v>
      </c>
      <c r="E12" s="6">
        <f t="shared" si="8"/>
        <v>3.7361321050680205</v>
      </c>
      <c r="F12" s="5">
        <f>SUM(F2:F11)</f>
        <v>53</v>
      </c>
      <c r="G12" s="5">
        <f>SUM(G2:G11)</f>
        <v>46</v>
      </c>
      <c r="H12" s="7">
        <f>SUM(H2:H11)</f>
        <v>6</v>
      </c>
      <c r="I12" s="7">
        <f>SUM(I2:I11)</f>
        <v>26</v>
      </c>
      <c r="J12" s="7">
        <f>SUM(J2:J11)</f>
        <v>0</v>
      </c>
      <c r="K12" s="6">
        <f>AVERAGE(K2:K11)</f>
        <v>7.3569739952718676</v>
      </c>
      <c r="L12" s="8">
        <f>SUM(L2:L11)</f>
        <v>3.7361321050680203E-3</v>
      </c>
    </row>
    <row r="13" spans="1:12" ht="15" thickBot="1" x14ac:dyDescent="0.35">
      <c r="A13" s="9"/>
      <c r="B13" s="10"/>
      <c r="C13" s="11" t="s">
        <v>12</v>
      </c>
      <c r="D13" s="12">
        <v>35063</v>
      </c>
      <c r="E13" s="13"/>
      <c r="F13" s="13"/>
      <c r="G13" s="13"/>
      <c r="H13" s="13"/>
      <c r="I13" s="13"/>
      <c r="J13" s="13"/>
      <c r="K13" s="13"/>
      <c r="L13" s="13"/>
    </row>
    <row r="14" spans="1:12" x14ac:dyDescent="0.3"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3">
      <c r="H15" s="16"/>
      <c r="I15" s="16"/>
    </row>
    <row r="16" spans="1:12" ht="32.25" customHeight="1" x14ac:dyDescent="0.3">
      <c r="H16" s="16"/>
      <c r="I16" s="16"/>
    </row>
    <row r="17" spans="8:9" x14ac:dyDescent="0.3">
      <c r="H17" s="16"/>
      <c r="I17" s="16"/>
    </row>
    <row r="18" spans="8:9" x14ac:dyDescent="0.3">
      <c r="H18" s="16"/>
      <c r="I18" s="16"/>
    </row>
    <row r="19" spans="8:9" x14ac:dyDescent="0.3">
      <c r="H19" s="16"/>
      <c r="I19" s="16"/>
    </row>
    <row r="20" spans="8:9" x14ac:dyDescent="0.3">
      <c r="H20" s="16"/>
      <c r="I20" s="16"/>
    </row>
    <row r="21" spans="8:9" x14ac:dyDescent="0.3">
      <c r="H21" s="16"/>
      <c r="I21" s="16"/>
    </row>
    <row r="22" spans="8:9" x14ac:dyDescent="0.3">
      <c r="H22" s="16"/>
      <c r="I22" s="16"/>
    </row>
    <row r="23" spans="8:9" x14ac:dyDescent="0.3">
      <c r="H23" s="16"/>
      <c r="I23" s="16"/>
    </row>
    <row r="24" spans="8:9" x14ac:dyDescent="0.3">
      <c r="H24" s="16"/>
      <c r="I24" s="16"/>
    </row>
    <row r="25" spans="8:9" x14ac:dyDescent="0.3">
      <c r="H25" s="16"/>
      <c r="I25" s="16"/>
    </row>
    <row r="26" spans="8:9" x14ac:dyDescent="0.3">
      <c r="H26" s="16"/>
      <c r="I26" s="16"/>
    </row>
    <row r="27" spans="8:9" x14ac:dyDescent="0.3">
      <c r="H27" s="16"/>
      <c r="I27" s="16"/>
    </row>
    <row r="28" spans="8:9" x14ac:dyDescent="0.3">
      <c r="H28" s="16"/>
      <c r="I28" s="16"/>
    </row>
  </sheetData>
  <mergeCells count="2">
    <mergeCell ref="B1:C1"/>
    <mergeCell ref="B12:C12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c2cd889e-c81b-482b-9465-991c2d8f2675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Gediz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2026-07-01T11:07:45Z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c2cd889e-c81b-482b-9465-991c2d8f2675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2036-06-28</vt:lpwstr>
  </property>
</Properties>
</file>